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Комсомольский пр-кт., 57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<sst xmlns="http://schemas.openxmlformats.org/spreadsheetml/2006/main" count="38" uniqueCount="34">
  <si>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</si>
  <si>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</si>
  <si>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</si>
  <si>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</si>
  <si>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</si>
  <si>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</si>
  <si>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</si>
  <si>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</si>
  <si>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</si>
  <si>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</si>
  <si>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</si>
  <si>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</si>
  <si>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</si>
  <si>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</si>
  <si>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</si>
  <si>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</si>
  <si>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</si>
  <si>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</si>
  <si>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</si>
  <si>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</si>
  <si>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</si>
  <si>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</si>
  <si>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</si>
  <si>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</si>
  <si>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</si>
  <si>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</si>
  <si>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</si>
  <si>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</si>
  <si>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</si>
  <si>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</si>
  <si>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</si>
  <si>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</si>
  <si>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</si>
  <si>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Комсомольский пр-кт.,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</si>
</sst>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152.12799999999999</v>
      </c>
      <c r="D11" s="49">
        <v>114906.9</v>
      </c>
      <c r="E11" s="50">
        <v>4937.3099999999995</v>
      </c>
      <c r="F11" s="48">
        <v>1.4999999999999999E-2</v>
      </c>
      <c r="G11" s="23">
        <v>703.38</v>
      </c>
      <c r="H11" s="23">
        <v>877.55</v>
      </c>
      <c r="I11" s="23">
        <v>1383.48</v>
      </c>
      <c r="J11" s="23">
        <v>52209.840000000011</v>
      </c>
      <c r="K11" s="24">
        <v>3.0811919851093005E-2</v>
      </c>
      <c r="L11" s="25">
        <f>J11-D11</f>
        <v>-62697.059999999983</v>
      </c>
    </row>
    <row r="12" spans="2:12" s="26" customFormat="1" ht="27.75" customHeight="1" x14ac:dyDescent="0.25">
      <c r="B12" s="22" t="s">
        <v>18</v>
      </c>
      <c r="C12" s="48">
        <v>159.16</v>
      </c>
      <c r="D12" s="49">
        <v>120218.59</v>
      </c>
      <c r="E12" s="50">
        <v>4937.3099999999995</v>
      </c>
      <c r="F12" s="48">
        <v>1.4999999999999999E-2</v>
      </c>
      <c r="G12" s="23">
        <v>703.38</v>
      </c>
      <c r="H12" s="23">
        <v>877.55</v>
      </c>
      <c r="I12" s="23">
        <v>1383.48</v>
      </c>
      <c r="J12" s="23">
        <v>52209.840000000011</v>
      </c>
      <c r="K12" s="24">
        <v>3.2236177189603248E-2</v>
      </c>
      <c r="L12" s="25">
        <f t="shared" ref="L12:L22" si="0">J12-D12</f>
        <v>-68008.749999999985</v>
      </c>
    </row>
    <row r="13" spans="2:12" s="26" customFormat="1" ht="27.75" customHeight="1" x14ac:dyDescent="0.25">
      <c r="B13" s="22" t="s">
        <v>19</v>
      </c>
      <c r="C13" s="48">
        <v>116.441</v>
      </c>
      <c r="D13" s="49">
        <v>88004.67</v>
      </c>
      <c r="E13" s="50">
        <v>4937.3099999999995</v>
      </c>
      <c r="F13" s="48">
        <v>1.5000000000000001E-2</v>
      </c>
      <c r="G13" s="23">
        <v>703.38</v>
      </c>
      <c r="H13" s="23">
        <v>877.55</v>
      </c>
      <c r="I13" s="23">
        <v>1383.48</v>
      </c>
      <c r="J13" s="23">
        <v>55972.969999999994</v>
      </c>
      <c r="K13" s="24">
        <v>2.3583894873929329E-2</v>
      </c>
      <c r="L13" s="25">
        <f t="shared" si="0"/>
        <v>-32031.700000000004</v>
      </c>
    </row>
    <row r="14" spans="2:12" s="26" customFormat="1" ht="27.75" customHeight="1" x14ac:dyDescent="0.25">
      <c r="B14" s="22" t="s">
        <v>20</v>
      </c>
      <c r="C14" s="48">
        <v>77.195000000000007</v>
      </c>
      <c r="D14" s="49">
        <v>58424.81</v>
      </c>
      <c r="E14" s="50">
        <v>4937.3099670410156</v>
      </c>
      <c r="F14" s="48">
        <v>1.4999999664723873E-2</v>
      </c>
      <c r="G14" s="23">
        <v>703.38</v>
      </c>
      <c r="H14" s="23">
        <v>877.55</v>
      </c>
      <c r="I14" s="23">
        <v>1383.48</v>
      </c>
      <c r="J14" s="23">
        <v>56051.349258422852</v>
      </c>
      <c r="K14" s="24">
        <v>1.5635032135983926E-2</v>
      </c>
      <c r="L14" s="25">
        <f t="shared" si="0"/>
        <v>-2373.4607415771461</v>
      </c>
    </row>
    <row r="15" spans="2:12" s="26" customFormat="1" ht="27.75" customHeight="1" x14ac:dyDescent="0.25">
      <c r="B15" s="22" t="s">
        <v>21</v>
      </c>
      <c r="C15" s="48">
        <v>58.972000000000001</v>
      </c>
      <c r="D15" s="49">
        <v>44632.56</v>
      </c>
      <c r="E15" s="50">
        <v>4937.3099670410156</v>
      </c>
      <c r="F15" s="48">
        <v>1.4999999664723873E-2</v>
      </c>
      <c r="G15" s="23">
        <v>703.38</v>
      </c>
      <c r="H15" s="23">
        <v>877.55</v>
      </c>
      <c r="I15" s="23">
        <v>1383.48</v>
      </c>
      <c r="J15" s="23">
        <v>56051.349258422852</v>
      </c>
      <c r="K15" s="24">
        <v>1.1944155905476312E-2</v>
      </c>
      <c r="L15" s="25">
        <f t="shared" si="0"/>
        <v>11418.789258422854</v>
      </c>
    </row>
    <row r="16" spans="2:12" s="26" customFormat="1" ht="27.75" customHeight="1" x14ac:dyDescent="0.25">
      <c r="B16" s="22" t="s">
        <v>22</v>
      </c>
      <c r="C16" s="48">
        <v>8.3520000000000003</v>
      </c>
      <c r="D16" s="49">
        <v>6321.24</v>
      </c>
      <c r="E16" s="50">
        <v>4937.3099999999995</v>
      </c>
      <c r="F16" s="48">
        <v>1.5000000000000001E-2</v>
      </c>
      <c r="G16" s="23">
        <v>703.38</v>
      </c>
      <c r="H16" s="23">
        <v>877.55</v>
      </c>
      <c r="I16" s="23">
        <v>1383.48</v>
      </c>
      <c r="J16" s="23">
        <v>56051.35</v>
      </c>
      <c r="K16" s="24">
        <v>1.6916093986401504E-3</v>
      </c>
      <c r="L16" s="25">
        <f t="shared" si="0"/>
        <v>49730.11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4937.3099999999995</v>
      </c>
      <c r="F17" s="48">
        <v>1.5000000000000001E-2</v>
      </c>
      <c r="G17" s="23">
        <v>744.88</v>
      </c>
      <c r="H17" s="23">
        <v>929.33</v>
      </c>
      <c r="I17" s="23">
        <v>1444.36</v>
      </c>
      <c r="J17" s="23">
        <v>59350.070000000007</v>
      </c>
      <c r="K17" s="24">
        <v>0</v>
      </c>
      <c r="L17" s="25">
        <f t="shared" si="0"/>
        <v>59350.070000000007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4937.3099999999995</v>
      </c>
      <c r="F18" s="48">
        <v>1.5000000000000001E-2</v>
      </c>
      <c r="G18" s="23">
        <v>744.88</v>
      </c>
      <c r="H18" s="23">
        <v>929.33</v>
      </c>
      <c r="I18" s="23">
        <v>1444.36</v>
      </c>
      <c r="J18" s="23">
        <v>59383.26</v>
      </c>
      <c r="K18" s="24">
        <v>0</v>
      </c>
      <c r="L18" s="25">
        <f t="shared" si="0"/>
        <v>59383.26</v>
      </c>
    </row>
    <row r="19" spans="2:12" s="26" customFormat="1" ht="27.75" customHeight="1" x14ac:dyDescent="0.25">
      <c r="B19" s="22" t="s">
        <v>25</v>
      </c>
      <c r="C19" s="48">
        <v>15.64</v>
      </c>
      <c r="D19" s="49">
        <v>12540.61</v>
      </c>
      <c r="E19" s="50">
        <v>4937.3099670410156</v>
      </c>
      <c r="F19" s="48">
        <v>1.4999999664723873E-2</v>
      </c>
      <c r="G19" s="23">
        <v>744.88</v>
      </c>
      <c r="H19" s="23">
        <v>929.33</v>
      </c>
      <c r="I19" s="23">
        <v>1444.36</v>
      </c>
      <c r="J19" s="23">
        <v>59383.259155273438</v>
      </c>
      <c r="K19" s="24">
        <v>3.1677168548065104E-3</v>
      </c>
      <c r="L19" s="25">
        <f t="shared" si="0"/>
        <v>46842.649155273437</v>
      </c>
    </row>
    <row r="20" spans="2:12" s="26" customFormat="1" ht="27.75" customHeight="1" x14ac:dyDescent="0.25">
      <c r="B20" s="22" t="s">
        <v>26</v>
      </c>
      <c r="C20" s="48">
        <v>57.16</v>
      </c>
      <c r="D20" s="49">
        <v>45886.23</v>
      </c>
      <c r="E20" s="50">
        <v>4937.3100204467773</v>
      </c>
      <c r="F20" s="48">
        <v>1.4999999664723873E-2</v>
      </c>
      <c r="G20" s="23">
        <v>744.88</v>
      </c>
      <c r="H20" s="23">
        <v>929.33</v>
      </c>
      <c r="I20" s="23">
        <v>1444.36</v>
      </c>
      <c r="J20" s="23">
        <v>59452.430053710938</v>
      </c>
      <c r="K20" s="24">
        <v>1.1577154313438795E-2</v>
      </c>
      <c r="L20" s="25">
        <f t="shared" si="0"/>
        <v>13566.200053710934</v>
      </c>
    </row>
    <row r="21" spans="2:12" s="26" customFormat="1" ht="27.75" customHeight="1" x14ac:dyDescent="0.25">
      <c r="B21" s="22" t="s">
        <v>27</v>
      </c>
      <c r="C21" s="48">
        <v>93.325999999999993</v>
      </c>
      <c r="D21" s="49">
        <v>74963.55</v>
      </c>
      <c r="E21" s="50">
        <v>4937.3099999999995</v>
      </c>
      <c r="F21" s="48">
        <v>1.5000000000000001E-2</v>
      </c>
      <c r="G21" s="23">
        <v>744.88</v>
      </c>
      <c r="H21" s="23">
        <v>929.33</v>
      </c>
      <c r="I21" s="23">
        <v>1444.36</v>
      </c>
      <c r="J21" s="23">
        <v>59488.12</v>
      </c>
      <c r="K21" s="24">
        <v>1.8902195730063538E-2</v>
      </c>
      <c r="L21" s="25">
        <f t="shared" si="0"/>
        <v>-15475.43</v>
      </c>
    </row>
    <row r="22" spans="2:12" s="26" customFormat="1" ht="27.75" customHeight="1" x14ac:dyDescent="0.25">
      <c r="B22" s="22" t="s">
        <v>28</v>
      </c>
      <c r="C22" s="48">
        <v>136.18600000000001</v>
      </c>
      <c r="D22" s="49">
        <v>109263.84</v>
      </c>
      <c r="E22" s="50">
        <v>4937.3100280761719</v>
      </c>
      <c r="F22" s="48">
        <v>1.4999999664723873E-2</v>
      </c>
      <c r="G22" s="23">
        <v>744.88</v>
      </c>
      <c r="H22" s="23">
        <v>929.33</v>
      </c>
      <c r="I22" s="23">
        <v>1444.36</v>
      </c>
      <c r="J22" s="23">
        <v>59418.949584960938</v>
      </c>
      <c r="K22" s="24">
        <v>2.7583035949854059E-2</v>
      </c>
      <c r="L22" s="25">
        <f t="shared" si="0"/>
        <v>-49844.890415039059</v>
      </c>
    </row>
    <row r="23" spans="2:12" s="26" customFormat="1" ht="15" x14ac:dyDescent="0.25">
      <c r="B23" s="27" t="s">
        <v>29</v>
      </c>
      <c r="C23" s="28">
        <f>SUM(C11:C22)</f>
        <v>874.56000000000006</v>
      </c>
      <c r="D23" s="28">
        <f>SUM(D11:D22)</f>
        <v>675162.99999999988</v>
      </c>
      <c r="E23" s="47">
        <f>E22</f>
        <v>4937.3100280761719</v>
      </c>
      <c r="F23" s="30">
        <f>SUM(F11:F22)/12</f>
        <v>1.4999999860301615E-2</v>
      </c>
      <c r="G23" s="29"/>
      <c r="H23" s="29"/>
      <c r="I23" s="29"/>
      <c r="J23" s="29">
        <f>SUM(J11:J22)</f>
        <v>685022.78731079109</v>
      </c>
      <c r="K23" s="31">
        <f>SUM(K11:K22)/12</f>
        <v>1.476107435024074E-2</v>
      </c>
      <c r="L23" s="29">
        <f t="shared" ref="L23" si="1">SUM(L11:L22)</f>
        <v>9859.7873107910491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Комсомольский пр-кт., 57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2019-04-05T07:12:24Z</dcterms:modified>
</cp:coreProperties>
</file>